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392A9FBC-E4A1-4AED-881F-D019A5A70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C39" i="4"/>
  <c r="D39" i="4"/>
  <c r="E9" i="4"/>
  <c r="E24" i="4" l="1"/>
  <c r="E10" i="4"/>
  <c r="E33" i="4" l="1"/>
  <c r="B39" i="4" l="1"/>
  <c r="E36" i="4"/>
  <c r="E37" i="4"/>
  <c r="E21" i="4" l="1"/>
  <c r="E22" i="4"/>
  <c r="E23" i="4"/>
  <c r="E25" i="4"/>
  <c r="E26" i="4"/>
  <c r="E27" i="4"/>
  <c r="E28" i="4"/>
  <c r="E29" i="4"/>
  <c r="E30" i="4"/>
  <c r="E31" i="4"/>
  <c r="E32" i="4"/>
  <c r="E34" i="4"/>
  <c r="E35" i="4"/>
  <c r="E8" i="4"/>
  <c r="E11" i="4"/>
  <c r="E12" i="4"/>
  <c r="E14" i="4"/>
  <c r="E15" i="4"/>
  <c r="E13" i="4"/>
  <c r="E16" i="4"/>
  <c r="E17" i="4"/>
  <c r="E18" i="4"/>
  <c r="E19" i="4"/>
  <c r="E20" i="4"/>
  <c r="E7" i="4"/>
  <c r="E39" i="4" l="1"/>
  <c r="C12" i="1"/>
  <c r="D9" i="1" s="1"/>
  <c r="D10" i="1" l="1"/>
  <c r="D12" i="1" s="1"/>
  <c r="E14" i="2"/>
  <c r="F6" i="2" s="1"/>
  <c r="C14" i="2"/>
  <c r="D12" i="2" l="1"/>
  <c r="D8" i="2"/>
  <c r="F12" i="2"/>
  <c r="F10" i="2"/>
  <c r="D6" i="2"/>
  <c r="D10" i="2"/>
  <c r="D14" i="2" l="1"/>
  <c r="F14" i="2"/>
</calcChain>
</file>

<file path=xl/sharedStrings.xml><?xml version="1.0" encoding="utf-8"?>
<sst xmlns="http://schemas.openxmlformats.org/spreadsheetml/2006/main" count="98" uniqueCount="91">
  <si>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</si>
  <si>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</si>
  <si>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</si>
  <si>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</si>
  <si>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</si>
  <si>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</si>
  <si>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</si>
  <si>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</si>
  <si>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</si>
  <si>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1  - 5</t>
  </si>
  <si>
    <t>Pequeña</t>
  </si>
  <si>
    <t>6  - 30</t>
  </si>
  <si>
    <t>Mediana</t>
  </si>
  <si>
    <t>31  - 100</t>
  </si>
  <si>
    <t>Grande</t>
  </si>
  <si>
    <t>Camioneta</t>
  </si>
  <si>
    <t>C</t>
  </si>
  <si>
    <t xml:space="preserve">Total </t>
  </si>
  <si>
    <t>Entidad Federativa</t>
  </si>
  <si>
    <t>CHIS</t>
  </si>
  <si>
    <t>DGO</t>
  </si>
  <si>
    <t>MEX</t>
  </si>
  <si>
    <t>JAL</t>
  </si>
  <si>
    <t>OAX</t>
  </si>
  <si>
    <t>SLP</t>
  </si>
  <si>
    <t>SON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</si>
  <si>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</si>
  <si>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</si>
  <si>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</si>
  <si>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</si>
  <si>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</si>
  <si>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</si>
  <si>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</si>
  <si>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</si>
  <si>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</si>
  <si>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</si>
  <si>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</si>
  <si>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</si>
  <si>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</si>
  <si>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</si>
  <si>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</si>
  <si>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</si>
  <si>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</si>
  <si>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</si>
  <si>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</si>
  <si>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</si>
  <si>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</si>
  <si>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</si>
  <si>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</si>
  <si>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</si>
  <si>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</si>
  <si>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</si>
  <si>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</si>
  <si>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</si>
  <si>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</si>
  <si>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</si>
  <si>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</si>
  <si>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</si>
  <si>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</si>
  <si>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</si>
  <si>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</si>
  <si>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</si>
  <si>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</si>
  <si>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</si>
  <si>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</si>
  <si>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</si>
  <si>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</si>
  <si>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</si>
  <si>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</si>
  <si>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</si>
  <si>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</si>
  <si>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</si>
  <si>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</si>
  <si>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</si>
  <si>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</si>
  <si>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</si>
  <si>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</si>
  <si>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</si>
  <si>
    <t>más de 100</t>
  </si>
  <si>
    <t>Ciudad de México</t>
  </si>
  <si>
    <t>CDMX</t>
  </si>
  <si>
    <t>Tabasco</t>
  </si>
  <si>
    <t>TAB</t>
  </si>
  <si>
    <t>TAMS</t>
  </si>
  <si>
    <t>Campeche</t>
  </si>
  <si>
    <t>CAMP</t>
  </si>
  <si>
    <t>Nayarit</t>
  </si>
  <si>
    <t>NAY</t>
  </si>
  <si>
    <t>Baja California Sur</t>
  </si>
  <si>
    <t>BCS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</si>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</sst>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49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6" fillId="0" borderId="0" xfId="0" applyFont="1"/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3" fontId="0" fillId="0" borderId="0" xfId="0" applyNumberFormat="1" applyAlignment="1">
      <alignment horizontal="center"/>
    </xf>
    <xf numFmtId="3" fontId="0" fillId="33" borderId="0" xfId="0" applyNumberFormat="1" applyFill="1"/>
    <xf numFmtId="0" fontId="23" fillId="33" borderId="0" xfId="0" applyFont="1" applyFill="1" applyAlignment="1">
      <alignment horizontal="center" vertic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2 3" xfId="48" xr:uid="{00000000-0005-0000-0000-000024000000}"/>
    <cellStyle name="Normal 3" xfId="45" xr:uid="{00000000-0005-0000-0000-000025000000}"/>
    <cellStyle name="Normal 4" xfId="46" xr:uid="{00000000-0005-0000-0000-000026000000}"/>
    <cellStyle name="Normal 4 2" xfId="47" xr:uid="{00000000-0005-0000-0000-000027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2024</a:t>
            </a:r>
            <a:endParaRPr lang="es-ES" sz="1200"/>
          </a:p>
        </c:rich>
      </c:tx>
      <c:layout>
        <c:manualLayout>
          <c:xMode val="edge"/>
          <c:yMode val="edge"/>
          <c:x val="0.166722222222222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C2-40AA-A949-4A08A9A31470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C2-40AA-A949-4A08A9A31470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C2-40AA-A949-4A08A9A3147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74.2%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C2-40AA-A949-4A08A9A314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2-40AA-A949-4A08A9A314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25.8%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9C2-40AA-A949-4A08A9A3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74.193176579068691</c:v>
                </c:pt>
                <c:pt idx="1">
                  <c:v>2.3052097740894423E-2</c:v>
                </c:pt>
                <c:pt idx="2">
                  <c:v>25.783771323190411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2-40AA-A949-4A08A9A3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8081977252843406"/>
          <c:y val="0.38368328958880138"/>
          <c:w val="0.28614829396325459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2024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0.14414414414414414"/>
          <c:w val="0.8815517139304957"/>
          <c:h val="0.68445201106618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1537</c:v>
                </c:pt>
                <c:pt idx="1">
                  <c:v>192</c:v>
                </c:pt>
                <c:pt idx="2">
                  <c:v>22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8-4FDB-99E2-05832EBFC6A5}"/>
            </c:ext>
          </c:extLst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2635</c:v>
                </c:pt>
                <c:pt idx="1">
                  <c:v>2191</c:v>
                </c:pt>
                <c:pt idx="2">
                  <c:v>1118</c:v>
                </c:pt>
                <c:pt idx="3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8-4FDB-99E2-05832EBF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001024"/>
        <c:axId val="28002560"/>
      </c:barChart>
      <c:catAx>
        <c:axId val="2800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8002560"/>
        <c:crosses val="autoZero"/>
        <c:auto val="1"/>
        <c:lblAlgn val="ctr"/>
        <c:lblOffset val="100"/>
        <c:noMultiLvlLbl val="0"/>
      </c:catAx>
      <c:valAx>
        <c:axId val="2800256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8001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2024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0C3-451E-BFDE-B216E65C345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C3-451E-BFDE-B216E65C345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C3-451E-BFDE-B216E65C345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0C3-451E-BFDE-B216E65C34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87.5%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0C3-451E-BFDE-B216E65C34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0C3-451E-BFDE-B216E65C34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0C3-451E-BFDE-B216E65C3459}"/>
                </c:ext>
              </c:extLst>
            </c:dLbl>
            <c:dLbl>
              <c:idx val="3"/>
              <c:layout>
                <c:manualLayout>
                  <c:x val="5.8418744531933506E-2"/>
                  <c:y val="-4.35331000291630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0C3-451E-BFDE-B216E65C3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87.478656801365972</c:v>
                </c:pt>
                <c:pt idx="1">
                  <c:v>10.927717700626067</c:v>
                </c:pt>
                <c:pt idx="2">
                  <c:v>1.2521343198634036</c:v>
                </c:pt>
                <c:pt idx="3">
                  <c:v>0.34149117814456459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3-451E-BFDE-B216E65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2024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D0-4277-A951-1BBB7E0CF5B2}"/>
              </c:ext>
            </c:extLst>
          </c:dPt>
          <c:dPt>
            <c:idx val="1"/>
            <c:bubble3D val="0"/>
            <c:explosion val="1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D0-4277-A951-1BBB7E0CF5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5D0-4277-A951-1BBB7E0CF5B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D0-4277-A951-1BBB7E0CF5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5D0-4277-A951-1BBB7E0CF5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D0-4277-A951-1BBB7E0CF5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D0-4277-A951-1BBB7E0CF5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31.5%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5D0-4277-A951-1BBB7E0CF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30.371138773628399</c:v>
                </c:pt>
                <c:pt idx="1">
                  <c:v>25.2</c:v>
                </c:pt>
                <c:pt idx="2">
                  <c:v>12.886122637159982</c:v>
                </c:pt>
                <c:pt idx="3">
                  <c:v>31.489165514061778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D0-4277-A951-1BBB7E0C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2024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2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'7.3'!$B$7:$B$37</c:f>
              <c:numCache>
                <c:formatCode>#,##0</c:formatCode>
                <c:ptCount val="31"/>
                <c:pt idx="0">
                  <c:v>36</c:v>
                </c:pt>
                <c:pt idx="1">
                  <c:v>33</c:v>
                </c:pt>
                <c:pt idx="2">
                  <c:v>6</c:v>
                </c:pt>
                <c:pt idx="3">
                  <c:v>2</c:v>
                </c:pt>
                <c:pt idx="4">
                  <c:v>45</c:v>
                </c:pt>
                <c:pt idx="5">
                  <c:v>103</c:v>
                </c:pt>
                <c:pt idx="6">
                  <c:v>4515</c:v>
                </c:pt>
                <c:pt idx="7">
                  <c:v>20</c:v>
                </c:pt>
                <c:pt idx="8">
                  <c:v>5</c:v>
                </c:pt>
                <c:pt idx="9">
                  <c:v>1</c:v>
                </c:pt>
                <c:pt idx="10">
                  <c:v>167</c:v>
                </c:pt>
                <c:pt idx="11">
                  <c:v>151</c:v>
                </c:pt>
                <c:pt idx="12">
                  <c:v>20</c:v>
                </c:pt>
                <c:pt idx="13">
                  <c:v>13</c:v>
                </c:pt>
                <c:pt idx="14">
                  <c:v>234</c:v>
                </c:pt>
                <c:pt idx="15">
                  <c:v>36</c:v>
                </c:pt>
                <c:pt idx="16">
                  <c:v>11</c:v>
                </c:pt>
                <c:pt idx="17">
                  <c:v>3</c:v>
                </c:pt>
                <c:pt idx="18">
                  <c:v>251</c:v>
                </c:pt>
                <c:pt idx="19">
                  <c:v>8</c:v>
                </c:pt>
                <c:pt idx="20">
                  <c:v>51</c:v>
                </c:pt>
                <c:pt idx="21">
                  <c:v>224</c:v>
                </c:pt>
                <c:pt idx="22">
                  <c:v>5</c:v>
                </c:pt>
                <c:pt idx="23">
                  <c:v>81</c:v>
                </c:pt>
                <c:pt idx="24">
                  <c:v>249</c:v>
                </c:pt>
                <c:pt idx="25">
                  <c:v>10</c:v>
                </c:pt>
                <c:pt idx="26">
                  <c:v>9</c:v>
                </c:pt>
                <c:pt idx="27">
                  <c:v>61</c:v>
                </c:pt>
                <c:pt idx="28">
                  <c:v>13</c:v>
                </c:pt>
                <c:pt idx="29">
                  <c:v>73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7-4ADB-AB50-991FFA9C6484}"/>
            </c:ext>
          </c:extLst>
        </c:ser>
        <c:ser>
          <c:idx val="1"/>
          <c:order val="1"/>
          <c:tx>
            <c:strRef>
              <c:f>'7.3'!$C$4:$C$5</c:f>
              <c:strCache>
                <c:ptCount val="2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'7.3'!$C$7:$C$37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7-4ADB-AB50-991FFA9C6484}"/>
            </c:ext>
          </c:extLst>
        </c:ser>
        <c:ser>
          <c:idx val="2"/>
          <c:order val="2"/>
          <c:tx>
            <c:strRef>
              <c:f>'7.3'!$D$4:$D$5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'7.3'!$D$7:$D$37</c:f>
              <c:numCache>
                <c:formatCode>#,##0</c:formatCode>
                <c:ptCount val="31"/>
                <c:pt idx="0">
                  <c:v>2</c:v>
                </c:pt>
                <c:pt idx="1">
                  <c:v>60</c:v>
                </c:pt>
                <c:pt idx="2">
                  <c:v>29</c:v>
                </c:pt>
                <c:pt idx="3">
                  <c:v>0</c:v>
                </c:pt>
                <c:pt idx="4">
                  <c:v>1</c:v>
                </c:pt>
                <c:pt idx="5">
                  <c:v>49</c:v>
                </c:pt>
                <c:pt idx="6">
                  <c:v>831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371</c:v>
                </c:pt>
                <c:pt idx="11">
                  <c:v>7</c:v>
                </c:pt>
                <c:pt idx="12">
                  <c:v>20</c:v>
                </c:pt>
                <c:pt idx="13">
                  <c:v>3</c:v>
                </c:pt>
                <c:pt idx="14">
                  <c:v>442</c:v>
                </c:pt>
                <c:pt idx="15">
                  <c:v>9</c:v>
                </c:pt>
                <c:pt idx="16">
                  <c:v>6</c:v>
                </c:pt>
                <c:pt idx="17">
                  <c:v>0</c:v>
                </c:pt>
                <c:pt idx="18">
                  <c:v>51</c:v>
                </c:pt>
                <c:pt idx="19">
                  <c:v>70</c:v>
                </c:pt>
                <c:pt idx="20">
                  <c:v>58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21</c:v>
                </c:pt>
                <c:pt idx="25">
                  <c:v>30</c:v>
                </c:pt>
                <c:pt idx="26">
                  <c:v>29</c:v>
                </c:pt>
                <c:pt idx="27">
                  <c:v>40</c:v>
                </c:pt>
                <c:pt idx="28">
                  <c:v>34</c:v>
                </c:pt>
                <c:pt idx="29">
                  <c:v>25</c:v>
                </c:pt>
                <c:pt idx="3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7-4ADB-AB50-991FFA9C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86016"/>
        <c:axId val="84487552"/>
      </c:barChart>
      <c:catAx>
        <c:axId val="844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84487552"/>
        <c:crosses val="autoZero"/>
        <c:auto val="1"/>
        <c:lblAlgn val="ctr"/>
        <c:lblOffset val="100"/>
        <c:noMultiLvlLbl val="0"/>
      </c:catAx>
      <c:valAx>
        <c:axId val="844875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48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28761271907906882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6</xdr:row>
      <xdr:rowOff>9524</xdr:rowOff>
    </xdr:from>
    <xdr:to>
      <xdr:col>13</xdr:col>
      <xdr:colOff>19049</xdr:colOff>
      <xdr:row>20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workbookViewId="0">
      <selection activeCell="D57" sqref="D57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6" ht="17.25" x14ac:dyDescent="0.3">
      <c r="A2" s="14" t="s">
        <v>44</v>
      </c>
      <c r="B2" s="15"/>
      <c r="C2" s="15"/>
    </row>
    <row r="3" spans="1:6" ht="15.75" x14ac:dyDescent="0.25">
      <c r="A3" s="1"/>
    </row>
    <row r="4" spans="1:6" ht="17.25" x14ac:dyDescent="0.3">
      <c r="A4" s="14" t="s">
        <v>75</v>
      </c>
      <c r="B4" s="15"/>
      <c r="C4" s="15"/>
      <c r="D4" s="15"/>
      <c r="E4" s="15"/>
    </row>
    <row r="6" spans="1:6" ht="31.5" x14ac:dyDescent="0.25">
      <c r="A6" s="27" t="s">
        <v>0</v>
      </c>
      <c r="B6" s="27" t="s">
        <v>1</v>
      </c>
      <c r="C6" s="28" t="s">
        <v>28</v>
      </c>
      <c r="D6" s="29" t="s">
        <v>2</v>
      </c>
    </row>
    <row r="7" spans="1:6" ht="9" customHeight="1" x14ac:dyDescent="0.25">
      <c r="A7" s="2"/>
      <c r="B7" s="3"/>
      <c r="C7" s="4"/>
      <c r="D7" s="4"/>
    </row>
    <row r="8" spans="1:6" x14ac:dyDescent="0.25">
      <c r="A8" s="32" t="s">
        <v>3</v>
      </c>
      <c r="B8" s="33" t="s">
        <v>76</v>
      </c>
      <c r="C8" s="34">
        <v>6437</v>
      </c>
      <c r="D8" s="35">
        <f>C8*100/C12</f>
        <v>74.193176579068691</v>
      </c>
    </row>
    <row r="9" spans="1:6" x14ac:dyDescent="0.25">
      <c r="A9" s="18" t="s">
        <v>29</v>
      </c>
      <c r="B9" s="19" t="s">
        <v>77</v>
      </c>
      <c r="C9" s="20">
        <v>2</v>
      </c>
      <c r="D9" s="21">
        <f>C9*100/C12</f>
        <v>2.3052097740894423E-2</v>
      </c>
    </row>
    <row r="10" spans="1:6" x14ac:dyDescent="0.25">
      <c r="A10" s="32" t="s">
        <v>15</v>
      </c>
      <c r="B10" s="33" t="s">
        <v>16</v>
      </c>
      <c r="C10" s="34">
        <v>2237</v>
      </c>
      <c r="D10" s="35">
        <f>C10*100/C12</f>
        <v>25.783771323190411</v>
      </c>
      <c r="F10" s="5"/>
    </row>
    <row r="11" spans="1:6" ht="9" customHeight="1" x14ac:dyDescent="0.25">
      <c r="A11" s="16"/>
      <c r="B11" s="16"/>
      <c r="C11" s="16"/>
      <c r="D11" s="16"/>
      <c r="F11" s="5"/>
    </row>
    <row r="12" spans="1:6" x14ac:dyDescent="0.25">
      <c r="A12" s="30" t="s">
        <v>4</v>
      </c>
      <c r="B12" s="30"/>
      <c r="C12" s="31">
        <f>SUM(C8:C10)</f>
        <v>8676</v>
      </c>
      <c r="D12" s="31">
        <f>SUM(D8:D10)</f>
        <v>100</v>
      </c>
      <c r="F12" s="5"/>
    </row>
    <row r="13" spans="1:6" x14ac:dyDescent="0.25">
      <c r="F13" s="5"/>
    </row>
    <row r="14" spans="1:6" x14ac:dyDescent="0.25">
      <c r="F14" s="5"/>
    </row>
    <row r="15" spans="1:6" x14ac:dyDescent="0.25">
      <c r="F15" s="5"/>
    </row>
    <row r="16" spans="1:6" x14ac:dyDescent="0.25">
      <c r="F16" s="5"/>
    </row>
    <row r="17" spans="6:6" x14ac:dyDescent="0.25">
      <c r="F17" s="5"/>
    </row>
    <row r="18" spans="6:6" x14ac:dyDescent="0.25">
      <c r="F18" s="5"/>
    </row>
    <row r="19" spans="6:6" x14ac:dyDescent="0.25">
      <c r="F19" s="5"/>
    </row>
    <row r="20" spans="6:6" hidden="1" x14ac:dyDescent="0.25">
      <c r="F20" s="5"/>
    </row>
    <row r="21" spans="6:6" hidden="1" x14ac:dyDescent="0.25">
      <c r="F21" s="5"/>
    </row>
    <row r="22" spans="6:6" x14ac:dyDescent="0.25">
      <c r="F22" s="5"/>
    </row>
    <row r="23" spans="6:6" x14ac:dyDescent="0.25">
      <c r="F23" s="5"/>
    </row>
    <row r="24" spans="6:6" hidden="1" x14ac:dyDescent="0.25"/>
    <row r="25" spans="6:6" hidden="1" x14ac:dyDescent="0.25"/>
    <row r="26" spans="6:6" hidden="1" x14ac:dyDescent="0.25"/>
    <row r="27" spans="6:6" hidden="1" x14ac:dyDescent="0.25"/>
    <row r="29" spans="6:6" hidden="1" x14ac:dyDescent="0.25"/>
    <row r="30" spans="6:6" hidden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D60" sqref="D60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4" t="s">
        <v>45</v>
      </c>
      <c r="B2" s="15"/>
      <c r="C2" s="15"/>
      <c r="D2" s="15"/>
      <c r="E2" s="15"/>
    </row>
    <row r="3" spans="1:6" ht="15" customHeight="1" x14ac:dyDescent="0.25"/>
    <row r="4" spans="1:6" ht="32.25" customHeight="1" x14ac:dyDescent="0.25">
      <c r="A4" s="36" t="s">
        <v>5</v>
      </c>
      <c r="B4" s="37" t="s">
        <v>6</v>
      </c>
      <c r="C4" s="36" t="s">
        <v>7</v>
      </c>
      <c r="D4" s="36" t="s">
        <v>2</v>
      </c>
      <c r="E4" s="36" t="s">
        <v>8</v>
      </c>
      <c r="F4" s="36" t="s">
        <v>2</v>
      </c>
    </row>
    <row r="5" spans="1:6" ht="10.5" customHeight="1" x14ac:dyDescent="0.25">
      <c r="A5" s="10"/>
      <c r="B5" s="11"/>
      <c r="C5" s="10">
        <v>9</v>
      </c>
      <c r="D5" s="10"/>
      <c r="E5" s="10"/>
      <c r="F5" s="10"/>
    </row>
    <row r="6" spans="1:6" x14ac:dyDescent="0.25">
      <c r="A6" s="39" t="s">
        <v>90</v>
      </c>
      <c r="B6" s="40" t="s">
        <v>9</v>
      </c>
      <c r="C6" s="41">
        <v>1537</v>
      </c>
      <c r="D6" s="42">
        <f>C6*100/$C$14</f>
        <v>87.478656801365972</v>
      </c>
      <c r="E6" s="41">
        <v>2635</v>
      </c>
      <c r="F6" s="42">
        <f>E6*100/$E$14</f>
        <v>30.371138773628399</v>
      </c>
    </row>
    <row r="7" spans="1:6" ht="9.75" customHeight="1" x14ac:dyDescent="0.25">
      <c r="A7" s="6"/>
      <c r="B7" s="26"/>
      <c r="C7" s="7"/>
      <c r="D7" s="8"/>
      <c r="E7" s="7"/>
      <c r="F7" s="8"/>
    </row>
    <row r="8" spans="1:6" x14ac:dyDescent="0.25">
      <c r="A8" s="39" t="s">
        <v>10</v>
      </c>
      <c r="B8" s="40" t="s">
        <v>11</v>
      </c>
      <c r="C8" s="41">
        <v>192</v>
      </c>
      <c r="D8" s="42">
        <f>C8*100/$C$14</f>
        <v>10.927717700626067</v>
      </c>
      <c r="E8" s="41">
        <v>2191</v>
      </c>
      <c r="F8" s="42">
        <v>25.2</v>
      </c>
    </row>
    <row r="9" spans="1:6" ht="10.5" customHeight="1" x14ac:dyDescent="0.25">
      <c r="A9" s="6"/>
      <c r="B9" s="26"/>
      <c r="C9" s="7"/>
      <c r="D9" s="8"/>
      <c r="E9" s="7"/>
      <c r="F9" s="8"/>
    </row>
    <row r="10" spans="1:6" x14ac:dyDescent="0.25">
      <c r="A10" s="39" t="s">
        <v>12</v>
      </c>
      <c r="B10" s="40" t="s">
        <v>13</v>
      </c>
      <c r="C10" s="41">
        <v>22</v>
      </c>
      <c r="D10" s="42">
        <f>C10*100/$C$14</f>
        <v>1.2521343198634036</v>
      </c>
      <c r="E10" s="41">
        <v>1118</v>
      </c>
      <c r="F10" s="42">
        <f>E10*100/$E$14</f>
        <v>12.886122637159982</v>
      </c>
    </row>
    <row r="11" spans="1:6" ht="9.75" customHeight="1" x14ac:dyDescent="0.25">
      <c r="A11" s="6"/>
      <c r="B11" s="26"/>
      <c r="C11" s="7"/>
      <c r="D11" s="8"/>
      <c r="E11" s="7"/>
      <c r="F11" s="8"/>
    </row>
    <row r="12" spans="1:6" x14ac:dyDescent="0.25">
      <c r="A12" s="39" t="s">
        <v>14</v>
      </c>
      <c r="B12" s="40" t="s">
        <v>78</v>
      </c>
      <c r="C12" s="41">
        <v>6</v>
      </c>
      <c r="D12" s="42">
        <f>C12*100/$C$14</f>
        <v>0.34149117814456459</v>
      </c>
      <c r="E12" s="41">
        <v>2732</v>
      </c>
      <c r="F12" s="42">
        <f>E12*100/$E$14</f>
        <v>31.489165514061778</v>
      </c>
    </row>
    <row r="13" spans="1:6" ht="8.25" customHeight="1" x14ac:dyDescent="0.25">
      <c r="A13" s="6"/>
      <c r="B13" s="9"/>
      <c r="C13" s="7"/>
      <c r="D13" s="8"/>
      <c r="E13" s="7"/>
      <c r="F13" s="8"/>
    </row>
    <row r="14" spans="1:6" ht="15.75" customHeight="1" x14ac:dyDescent="0.25">
      <c r="A14" s="36" t="s">
        <v>17</v>
      </c>
      <c r="B14" s="38"/>
      <c r="C14" s="37">
        <f>SUM(C6:C12)</f>
        <v>1757</v>
      </c>
      <c r="D14" s="37">
        <f t="shared" ref="D14:F14" si="0">SUM(D6:D12)</f>
        <v>100</v>
      </c>
      <c r="E14" s="37">
        <f t="shared" si="0"/>
        <v>8676</v>
      </c>
      <c r="F14" s="37">
        <f t="shared" si="0"/>
        <v>99.946426924850158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ignoredErrors>
    <ignoredError sqref="C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0"/>
  <sheetViews>
    <sheetView topLeftCell="A3" workbookViewId="0">
      <selection activeCell="O29" sqref="O29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customWidth="1"/>
    <col min="4" max="4" width="11.5703125" customWidth="1"/>
  </cols>
  <sheetData>
    <row r="2" spans="1:7" ht="17.25" x14ac:dyDescent="0.3">
      <c r="A2" s="12" t="s">
        <v>46</v>
      </c>
      <c r="B2" s="15"/>
      <c r="C2" s="15"/>
      <c r="D2" s="15"/>
      <c r="E2" s="15"/>
      <c r="F2" s="15"/>
      <c r="G2" s="15"/>
    </row>
    <row r="4" spans="1:7" x14ac:dyDescent="0.25">
      <c r="A4" s="47" t="s">
        <v>18</v>
      </c>
      <c r="B4" s="48" t="s">
        <v>76</v>
      </c>
      <c r="C4" s="48" t="s">
        <v>77</v>
      </c>
      <c r="D4" s="48" t="s">
        <v>15</v>
      </c>
      <c r="E4" s="47" t="s">
        <v>17</v>
      </c>
    </row>
    <row r="5" spans="1:7" ht="15" customHeight="1" x14ac:dyDescent="0.25">
      <c r="A5" s="47"/>
      <c r="B5" s="48"/>
      <c r="C5" s="48"/>
      <c r="D5" s="48"/>
      <c r="E5" s="47"/>
      <c r="F5" s="23"/>
    </row>
    <row r="6" spans="1:7" ht="10.5" customHeight="1" x14ac:dyDescent="0.25">
      <c r="A6" s="16"/>
      <c r="B6" s="22"/>
      <c r="C6" s="22"/>
      <c r="D6" s="22"/>
      <c r="E6" s="22"/>
      <c r="F6" s="23"/>
    </row>
    <row r="7" spans="1:7" x14ac:dyDescent="0.25">
      <c r="A7" s="43" t="s">
        <v>47</v>
      </c>
      <c r="B7" s="44">
        <v>36</v>
      </c>
      <c r="C7" s="44">
        <v>0</v>
      </c>
      <c r="D7" s="44">
        <v>2</v>
      </c>
      <c r="E7" s="45">
        <f>D7+C7+B7</f>
        <v>38</v>
      </c>
      <c r="F7" s="13" t="s">
        <v>30</v>
      </c>
    </row>
    <row r="8" spans="1:7" x14ac:dyDescent="0.25">
      <c r="A8" s="17" t="s">
        <v>48</v>
      </c>
      <c r="B8" s="24">
        <v>33</v>
      </c>
      <c r="C8" s="24">
        <v>0</v>
      </c>
      <c r="D8" s="24">
        <v>60</v>
      </c>
      <c r="E8" s="46">
        <f t="shared" ref="E8:E37" si="0">D8+C8+B8</f>
        <v>93</v>
      </c>
      <c r="F8" s="13" t="s">
        <v>31</v>
      </c>
    </row>
    <row r="9" spans="1:7" x14ac:dyDescent="0.25">
      <c r="A9" s="43" t="s">
        <v>88</v>
      </c>
      <c r="B9" s="44">
        <v>6</v>
      </c>
      <c r="C9" s="44">
        <v>0</v>
      </c>
      <c r="D9" s="44">
        <v>29</v>
      </c>
      <c r="E9" s="45">
        <f t="shared" si="0"/>
        <v>35</v>
      </c>
      <c r="F9" s="13" t="s">
        <v>89</v>
      </c>
    </row>
    <row r="10" spans="1:7" x14ac:dyDescent="0.25">
      <c r="A10" s="17" t="s">
        <v>84</v>
      </c>
      <c r="B10" s="24">
        <v>2</v>
      </c>
      <c r="C10" s="24">
        <v>0</v>
      </c>
      <c r="D10" s="24">
        <v>0</v>
      </c>
      <c r="E10" s="46">
        <f t="shared" si="0"/>
        <v>2</v>
      </c>
      <c r="F10" s="13" t="s">
        <v>85</v>
      </c>
    </row>
    <row r="11" spans="1:7" x14ac:dyDescent="0.25">
      <c r="A11" s="43" t="s">
        <v>49</v>
      </c>
      <c r="B11" s="44">
        <v>45</v>
      </c>
      <c r="C11" s="44">
        <v>0</v>
      </c>
      <c r="D11" s="44">
        <v>1</v>
      </c>
      <c r="E11" s="45">
        <f t="shared" si="0"/>
        <v>46</v>
      </c>
      <c r="F11" s="13" t="s">
        <v>19</v>
      </c>
    </row>
    <row r="12" spans="1:7" x14ac:dyDescent="0.25">
      <c r="A12" s="17" t="s">
        <v>50</v>
      </c>
      <c r="B12" s="24">
        <v>103</v>
      </c>
      <c r="C12" s="24">
        <v>0</v>
      </c>
      <c r="D12" s="24">
        <v>49</v>
      </c>
      <c r="E12" s="46">
        <f t="shared" si="0"/>
        <v>152</v>
      </c>
      <c r="F12" s="13" t="s">
        <v>32</v>
      </c>
    </row>
    <row r="13" spans="1:7" x14ac:dyDescent="0.25">
      <c r="A13" s="43" t="s">
        <v>79</v>
      </c>
      <c r="B13" s="44">
        <v>4515</v>
      </c>
      <c r="C13" s="44">
        <v>0</v>
      </c>
      <c r="D13" s="44">
        <v>831</v>
      </c>
      <c r="E13" s="45">
        <f>D13+C13+B13</f>
        <v>5346</v>
      </c>
      <c r="F13" s="13" t="s">
        <v>80</v>
      </c>
    </row>
    <row r="14" spans="1:7" x14ac:dyDescent="0.25">
      <c r="A14" s="17" t="s">
        <v>51</v>
      </c>
      <c r="B14" s="24">
        <v>20</v>
      </c>
      <c r="C14" s="24">
        <v>0</v>
      </c>
      <c r="D14" s="24">
        <v>9</v>
      </c>
      <c r="E14" s="46">
        <f t="shared" si="0"/>
        <v>29</v>
      </c>
      <c r="F14" s="13" t="s">
        <v>73</v>
      </c>
    </row>
    <row r="15" spans="1:7" x14ac:dyDescent="0.25">
      <c r="A15" s="43" t="s">
        <v>52</v>
      </c>
      <c r="B15" s="44">
        <v>5</v>
      </c>
      <c r="C15" s="44">
        <v>0</v>
      </c>
      <c r="D15" s="44">
        <v>4</v>
      </c>
      <c r="E15" s="45">
        <f t="shared" si="0"/>
        <v>9</v>
      </c>
      <c r="F15" s="13" t="s">
        <v>33</v>
      </c>
    </row>
    <row r="16" spans="1:7" x14ac:dyDescent="0.25">
      <c r="A16" s="17" t="s">
        <v>53</v>
      </c>
      <c r="B16" s="24">
        <v>1</v>
      </c>
      <c r="C16" s="24">
        <v>0</v>
      </c>
      <c r="D16" s="24">
        <v>3</v>
      </c>
      <c r="E16" s="46">
        <f t="shared" si="0"/>
        <v>4</v>
      </c>
      <c r="F16" s="13" t="s">
        <v>20</v>
      </c>
    </row>
    <row r="17" spans="1:6" x14ac:dyDescent="0.25">
      <c r="A17" s="43" t="s">
        <v>54</v>
      </c>
      <c r="B17" s="44">
        <v>167</v>
      </c>
      <c r="C17" s="44">
        <v>0</v>
      </c>
      <c r="D17" s="44">
        <v>371</v>
      </c>
      <c r="E17" s="45">
        <f>D17+C17+B17</f>
        <v>538</v>
      </c>
      <c r="F17" s="13" t="s">
        <v>21</v>
      </c>
    </row>
    <row r="18" spans="1:6" x14ac:dyDescent="0.25">
      <c r="A18" s="17" t="s">
        <v>55</v>
      </c>
      <c r="B18" s="24">
        <v>151</v>
      </c>
      <c r="C18" s="24">
        <v>0</v>
      </c>
      <c r="D18" s="24">
        <v>7</v>
      </c>
      <c r="E18" s="46">
        <f t="shared" si="0"/>
        <v>158</v>
      </c>
      <c r="F18" s="13" t="s">
        <v>34</v>
      </c>
    </row>
    <row r="19" spans="1:6" x14ac:dyDescent="0.25">
      <c r="A19" s="43" t="s">
        <v>56</v>
      </c>
      <c r="B19" s="44">
        <v>20</v>
      </c>
      <c r="C19" s="44">
        <v>0</v>
      </c>
      <c r="D19" s="44">
        <v>20</v>
      </c>
      <c r="E19" s="45">
        <f t="shared" si="0"/>
        <v>40</v>
      </c>
      <c r="F19" s="13" t="s">
        <v>35</v>
      </c>
    </row>
    <row r="20" spans="1:6" x14ac:dyDescent="0.25">
      <c r="A20" s="17" t="s">
        <v>57</v>
      </c>
      <c r="B20" s="24">
        <v>13</v>
      </c>
      <c r="C20" s="24">
        <v>1</v>
      </c>
      <c r="D20" s="24">
        <v>3</v>
      </c>
      <c r="E20" s="46">
        <f t="shared" si="0"/>
        <v>17</v>
      </c>
      <c r="F20" s="13" t="s">
        <v>36</v>
      </c>
    </row>
    <row r="21" spans="1:6" x14ac:dyDescent="0.25">
      <c r="A21" s="43" t="s">
        <v>58</v>
      </c>
      <c r="B21" s="44">
        <v>234</v>
      </c>
      <c r="C21" s="44">
        <v>0</v>
      </c>
      <c r="D21" s="44">
        <v>442</v>
      </c>
      <c r="E21" s="45">
        <f t="shared" si="0"/>
        <v>676</v>
      </c>
      <c r="F21" s="13" t="s">
        <v>22</v>
      </c>
    </row>
    <row r="22" spans="1:6" x14ac:dyDescent="0.25">
      <c r="A22" s="17" t="s">
        <v>59</v>
      </c>
      <c r="B22" s="24">
        <v>36</v>
      </c>
      <c r="C22" s="24">
        <v>0</v>
      </c>
      <c r="D22" s="24">
        <v>9</v>
      </c>
      <c r="E22" s="46">
        <f t="shared" si="0"/>
        <v>45</v>
      </c>
      <c r="F22" s="13" t="s">
        <v>37</v>
      </c>
    </row>
    <row r="23" spans="1:6" x14ac:dyDescent="0.25">
      <c r="A23" s="43" t="s">
        <v>60</v>
      </c>
      <c r="B23" s="44">
        <v>11</v>
      </c>
      <c r="C23" s="44">
        <v>0</v>
      </c>
      <c r="D23" s="44">
        <v>6</v>
      </c>
      <c r="E23" s="45">
        <f t="shared" si="0"/>
        <v>17</v>
      </c>
      <c r="F23" s="13" t="s">
        <v>38</v>
      </c>
    </row>
    <row r="24" spans="1:6" x14ac:dyDescent="0.25">
      <c r="A24" s="17" t="s">
        <v>86</v>
      </c>
      <c r="B24" s="24">
        <v>3</v>
      </c>
      <c r="C24" s="24">
        <v>0</v>
      </c>
      <c r="D24" s="24">
        <v>0</v>
      </c>
      <c r="E24" s="46">
        <f t="shared" si="0"/>
        <v>3</v>
      </c>
      <c r="F24" s="13" t="s">
        <v>87</v>
      </c>
    </row>
    <row r="25" spans="1:6" x14ac:dyDescent="0.25">
      <c r="A25" s="43" t="s">
        <v>61</v>
      </c>
      <c r="B25" s="44">
        <v>251</v>
      </c>
      <c r="C25" s="44">
        <v>1</v>
      </c>
      <c r="D25" s="44">
        <v>51</v>
      </c>
      <c r="E25" s="45">
        <f t="shared" si="0"/>
        <v>303</v>
      </c>
      <c r="F25" s="13" t="s">
        <v>39</v>
      </c>
    </row>
    <row r="26" spans="1:6" x14ac:dyDescent="0.25">
      <c r="A26" s="17" t="s">
        <v>62</v>
      </c>
      <c r="B26" s="24">
        <v>8</v>
      </c>
      <c r="C26" s="24">
        <v>0</v>
      </c>
      <c r="D26" s="24">
        <v>70</v>
      </c>
      <c r="E26" s="46">
        <f t="shared" si="0"/>
        <v>78</v>
      </c>
      <c r="F26" s="13" t="s">
        <v>23</v>
      </c>
    </row>
    <row r="27" spans="1:6" x14ac:dyDescent="0.25">
      <c r="A27" s="43" t="s">
        <v>63</v>
      </c>
      <c r="B27" s="44">
        <v>51</v>
      </c>
      <c r="C27" s="44">
        <v>0</v>
      </c>
      <c r="D27" s="44">
        <v>58</v>
      </c>
      <c r="E27" s="45">
        <f t="shared" si="0"/>
        <v>109</v>
      </c>
      <c r="F27" s="13" t="s">
        <v>40</v>
      </c>
    </row>
    <row r="28" spans="1:6" x14ac:dyDescent="0.25">
      <c r="A28" s="17" t="s">
        <v>64</v>
      </c>
      <c r="B28" s="24">
        <v>224</v>
      </c>
      <c r="C28" s="24">
        <v>0</v>
      </c>
      <c r="D28" s="24">
        <v>6</v>
      </c>
      <c r="E28" s="46">
        <f t="shared" si="0"/>
        <v>230</v>
      </c>
      <c r="F28" s="13" t="s">
        <v>41</v>
      </c>
    </row>
    <row r="29" spans="1:6" x14ac:dyDescent="0.25">
      <c r="A29" s="43" t="s">
        <v>65</v>
      </c>
      <c r="B29" s="44">
        <v>5</v>
      </c>
      <c r="C29" s="44">
        <v>0</v>
      </c>
      <c r="D29" s="44">
        <v>8</v>
      </c>
      <c r="E29" s="45">
        <f t="shared" si="0"/>
        <v>13</v>
      </c>
      <c r="F29" s="13" t="s">
        <v>42</v>
      </c>
    </row>
    <row r="30" spans="1:6" x14ac:dyDescent="0.25">
      <c r="A30" s="17" t="s">
        <v>66</v>
      </c>
      <c r="B30" s="24">
        <v>81</v>
      </c>
      <c r="C30" s="24">
        <v>0</v>
      </c>
      <c r="D30" s="24">
        <v>12</v>
      </c>
      <c r="E30" s="46">
        <f t="shared" si="0"/>
        <v>93</v>
      </c>
      <c r="F30" s="13" t="s">
        <v>24</v>
      </c>
    </row>
    <row r="31" spans="1:6" x14ac:dyDescent="0.25">
      <c r="A31" s="43" t="s">
        <v>67</v>
      </c>
      <c r="B31" s="44">
        <v>249</v>
      </c>
      <c r="C31" s="44">
        <v>0</v>
      </c>
      <c r="D31" s="44">
        <v>21</v>
      </c>
      <c r="E31" s="45">
        <f t="shared" si="0"/>
        <v>270</v>
      </c>
      <c r="F31" s="13" t="s">
        <v>43</v>
      </c>
    </row>
    <row r="32" spans="1:6" x14ac:dyDescent="0.25">
      <c r="A32" s="17" t="s">
        <v>68</v>
      </c>
      <c r="B32" s="24">
        <v>10</v>
      </c>
      <c r="C32" s="24">
        <v>0</v>
      </c>
      <c r="D32" s="24">
        <v>30</v>
      </c>
      <c r="E32" s="46">
        <f t="shared" si="0"/>
        <v>40</v>
      </c>
      <c r="F32" s="13" t="s">
        <v>25</v>
      </c>
    </row>
    <row r="33" spans="1:6" x14ac:dyDescent="0.25">
      <c r="A33" s="43" t="s">
        <v>81</v>
      </c>
      <c r="B33" s="44">
        <v>9</v>
      </c>
      <c r="C33" s="44">
        <v>0</v>
      </c>
      <c r="D33" s="44">
        <v>29</v>
      </c>
      <c r="E33" s="45">
        <f t="shared" si="0"/>
        <v>38</v>
      </c>
      <c r="F33" s="13" t="s">
        <v>82</v>
      </c>
    </row>
    <row r="34" spans="1:6" x14ac:dyDescent="0.25">
      <c r="A34" s="17" t="s">
        <v>69</v>
      </c>
      <c r="B34" s="24">
        <v>61</v>
      </c>
      <c r="C34" s="24">
        <v>0</v>
      </c>
      <c r="D34" s="24">
        <v>40</v>
      </c>
      <c r="E34" s="46">
        <f t="shared" si="0"/>
        <v>101</v>
      </c>
      <c r="F34" s="13" t="s">
        <v>83</v>
      </c>
    </row>
    <row r="35" spans="1:6" x14ac:dyDescent="0.25">
      <c r="A35" s="43" t="s">
        <v>70</v>
      </c>
      <c r="B35" s="44">
        <v>13</v>
      </c>
      <c r="C35" s="44">
        <v>0</v>
      </c>
      <c r="D35" s="44">
        <v>34</v>
      </c>
      <c r="E35" s="45">
        <f t="shared" si="0"/>
        <v>47</v>
      </c>
      <c r="F35" s="13" t="s">
        <v>26</v>
      </c>
    </row>
    <row r="36" spans="1:6" x14ac:dyDescent="0.25">
      <c r="A36" s="17" t="s">
        <v>71</v>
      </c>
      <c r="B36" s="24">
        <v>73</v>
      </c>
      <c r="C36" s="24">
        <v>0</v>
      </c>
      <c r="D36" s="24">
        <v>25</v>
      </c>
      <c r="E36" s="46">
        <f t="shared" si="0"/>
        <v>98</v>
      </c>
      <c r="F36" s="13" t="s">
        <v>27</v>
      </c>
    </row>
    <row r="37" spans="1:6" x14ac:dyDescent="0.25">
      <c r="A37" s="43" t="s">
        <v>72</v>
      </c>
      <c r="B37" s="44">
        <v>1</v>
      </c>
      <c r="C37" s="44">
        <v>0</v>
      </c>
      <c r="D37" s="44">
        <v>7</v>
      </c>
      <c r="E37" s="45">
        <f t="shared" si="0"/>
        <v>8</v>
      </c>
      <c r="F37" s="13" t="s">
        <v>74</v>
      </c>
    </row>
    <row r="38" spans="1:6" ht="10.5" customHeight="1" x14ac:dyDescent="0.25">
      <c r="A38" s="16"/>
      <c r="B38" s="25"/>
      <c r="C38" s="25"/>
      <c r="D38" s="25"/>
      <c r="E38" s="16"/>
      <c r="F38" s="23"/>
    </row>
    <row r="39" spans="1:6" x14ac:dyDescent="0.25">
      <c r="A39" s="30" t="s">
        <v>17</v>
      </c>
      <c r="B39" s="31">
        <f>SUM(B7:B37)</f>
        <v>6437</v>
      </c>
      <c r="C39" s="31">
        <f t="shared" ref="C39:E39" si="1">SUM(C7:C37)</f>
        <v>2</v>
      </c>
      <c r="D39" s="31">
        <f t="shared" si="1"/>
        <v>2237</v>
      </c>
      <c r="E39" s="31">
        <f t="shared" si="1"/>
        <v>8676</v>
      </c>
      <c r="F39" s="23"/>
    </row>
    <row r="40" spans="1:6" x14ac:dyDescent="0.25">
      <c r="F40" s="23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2025-01-15T00:55:01Z</dcterms:modified>
</cp:coreProperties>
</file>